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6BB1E39-B890-43D1-87B9-6392457B31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 (2)" sheetId="4" r:id="rId1"/>
  </sheets>
  <definedNames>
    <definedName name="_xlnm.Print_Area" localSheetId="0">'Лист1 (2)'!$A$1:$L$22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J9" i="4"/>
  <c r="J10" i="4"/>
  <c r="K10" i="4" s="1"/>
  <c r="J11" i="4"/>
  <c r="J12" i="4"/>
  <c r="K12" i="4" s="1"/>
  <c r="J13" i="4"/>
  <c r="J7" i="4"/>
  <c r="K7" i="4" s="1"/>
  <c r="K8" i="4"/>
  <c r="K9" i="4"/>
  <c r="K11" i="4"/>
  <c r="K13" i="4"/>
  <c r="K14" i="4" l="1"/>
</calcChain>
</file>

<file path=xl/sharedStrings.xml><?xml version="1.0" encoding="utf-8"?>
<sst xmlns="http://schemas.openxmlformats.org/spreadsheetml/2006/main" count="46" uniqueCount="41">
  <si>
    <t>Характеристика товара</t>
  </si>
  <si>
    <t>1*</t>
  </si>
  <si>
    <t>2*</t>
  </si>
  <si>
    <t>3*</t>
  </si>
  <si>
    <t>Морковь столовая</t>
  </si>
  <si>
    <t>Лук репчатый</t>
  </si>
  <si>
    <t>Товарный сорт: первый. Цвет лука: желтый. Лук очищенный: нет .</t>
  </si>
  <si>
    <t>Капуста белокочанная</t>
  </si>
  <si>
    <t>Картофель продовольственный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</si>
  <si>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</si>
  <si>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</si>
  <si>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</si>
  <si>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</si>
  <si>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</si>
  <si>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№ п/п</t>
  </si>
  <si>
    <t>ОКПД2/КТРУ</t>
  </si>
  <si>
    <t>Наименование товара</t>
  </si>
  <si>
    <t>ед. изм.</t>
  </si>
  <si>
    <t>кол-во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</si>
  <si>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</si>
  <si>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</si>
  <si>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</si>
  <si>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</si>
  <si>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</si>
  <si>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</si>
  <si>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</si>
  <si>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Товарный сорт: не ниже высшего. Морковь очищенная: нет.</t>
  </si>
  <si>
    <t>01.13.42.000-00000003</t>
  </si>
  <si>
    <t>килограмм</t>
  </si>
  <si>
    <t>Чеснок свежий</t>
  </si>
  <si>
    <t>Единичные цены (тарифы)</t>
  </si>
  <si>
    <t xml:space="preserve">Товарный сорт: высший. Вид чеснока по технологической подготовке: сухой. </t>
  </si>
  <si>
    <t>Товарный сорт: не ниже высшего. Свекла очищенная:  Нет .</t>
  </si>
  <si>
    <t>Товарный класс: первый. По сроку созревания: раннеспелая. Капуста очищенная: нет.</t>
  </si>
  <si>
    <t>Картофель мытый: нет.  Вид картофеля по сроку созревания: Картофель продовольственный поздний. Картофель очищенный: Нет.</t>
  </si>
  <si>
    <t>Способ осуществления закупки в электронной форме на право заключения гражданско-правового договора на поставку продуктов питания (овощи свежие)</t>
  </si>
  <si>
    <t>Муниципальное бюджетное общеобразовательное учреждение "Средняя общеобразовательная школа № 5"</t>
  </si>
  <si>
    <t>Работник контрактной службы ______________________ И.С. Русакевич</t>
  </si>
  <si>
    <t>Коммерческое предложение 3* - № б/н от 15.07.2025 г.</t>
  </si>
  <si>
    <t>Коммерческое предложение 1*- № б/н от 23.07.2025 г.</t>
  </si>
  <si>
    <t>Коммерческое предложение 2* - № б/н от 23.07.2025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</si>
</sst>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horizontal="center" wrapText="1"/>
    </xf>
    <xf numFmtId="0" fontId="10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164" fontId="11" fillId="2" borderId="1" xfId="3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 wrapText="1"/>
    </xf>
    <xf numFmtId="4" fontId="11" fillId="2" borderId="1" xfId="1" applyNumberFormat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Border="1" applyAlignment="1">
      <alignment horizontal="left" vertical="center"/>
    </xf>
    <xf numFmtId="0" fontId="14" fillId="0" borderId="0" xfId="1" applyFont="1" applyFill="1" applyBorder="1"/>
    <xf numFmtId="0" fontId="10" fillId="2" borderId="0" xfId="1" applyFont="1" applyFill="1"/>
    <xf numFmtId="0" fontId="10" fillId="2" borderId="0" xfId="0" applyFont="1" applyFill="1" applyAlignment="1"/>
    <xf numFmtId="4" fontId="14" fillId="0" borderId="0" xfId="1" applyNumberFormat="1" applyFont="1" applyFill="1" applyBorder="1"/>
    <xf numFmtId="0" fontId="12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164" fontId="6" fillId="0" borderId="0" xfId="3" applyFont="1" applyBorder="1"/>
    <xf numFmtId="164" fontId="6" fillId="2" borderId="2" xfId="3" applyFont="1" applyFill="1" applyBorder="1" applyAlignment="1">
      <alignment horizontal="center" vertical="center" wrapText="1"/>
    </xf>
    <xf numFmtId="164" fontId="6" fillId="2" borderId="1" xfId="3" applyFont="1" applyFill="1" applyBorder="1" applyAlignment="1">
      <alignment horizontal="center" vertical="center" wrapText="1"/>
    </xf>
    <xf numFmtId="164" fontId="10" fillId="2" borderId="1" xfId="3" applyFont="1" applyFill="1" applyBorder="1" applyAlignment="1">
      <alignment horizontal="center" vertical="center"/>
    </xf>
    <xf numFmtId="164" fontId="10" fillId="2" borderId="0" xfId="3" applyFont="1" applyFill="1" applyBorder="1" applyAlignment="1">
      <alignment horizontal="center"/>
    </xf>
    <xf numFmtId="164" fontId="10" fillId="2" borderId="0" xfId="3" applyFont="1" applyFill="1" applyAlignment="1"/>
    <xf numFmtId="164" fontId="10" fillId="2" borderId="0" xfId="3" applyFont="1" applyFill="1"/>
    <xf numFmtId="164" fontId="2" fillId="0" borderId="0" xfId="3" applyFont="1"/>
    <xf numFmtId="164" fontId="0" fillId="0" borderId="0" xfId="3" applyFont="1"/>
    <xf numFmtId="0" fontId="10" fillId="2" borderId="0" xfId="0" applyFont="1" applyFill="1" applyBorder="1" applyAlignment="1">
      <alignment vertical="top" wrapText="1"/>
    </xf>
    <xf numFmtId="0" fontId="11" fillId="2" borderId="0" xfId="0" applyFont="1" applyFill="1" applyAlignment="1">
      <alignment horizontal="left"/>
    </xf>
    <xf numFmtId="0" fontId="9" fillId="0" borderId="0" xfId="0" applyFont="1" applyBorder="1"/>
    <xf numFmtId="0" fontId="6" fillId="0" borderId="0" xfId="0" applyFont="1"/>
    <xf numFmtId="164" fontId="9" fillId="0" borderId="0" xfId="3" applyFont="1"/>
    <xf numFmtId="0" fontId="10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 xr:uid="{00000000-0005-0000-0000-000001000000}"/>
    <cellStyle name="Финансовый" xfId="3" builtinId="3"/>
    <cellStyle name="Финансовый 2" xfId="2" xr:uid="{00000000-0005-0000-0000-000003000000}"/>
    <cellStyle name="Финансовый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view="pageBreakPreview" zoomScale="70" zoomScaleNormal="100" zoomScaleSheetLayoutView="70" workbookViewId="0">
      <selection activeCell="J18" sqref="J18"/>
    </sheetView>
  </sheetViews>
  <sheetFormatPr defaultRowHeight="15" x14ac:dyDescent="0.25"/>
  <cols>
    <col min="1" max="1" width="9.140625" style="2"/>
    <col min="2" max="2" width="25.28515625" style="2" customWidth="1"/>
    <col min="3" max="3" width="36.7109375" style="2" customWidth="1"/>
    <col min="4" max="4" width="110.85546875" style="2" customWidth="1"/>
    <col min="5" max="5" width="20.5703125" style="2" customWidth="1"/>
    <col min="6" max="6" width="21.7109375" style="38" bestFit="1" customWidth="1"/>
    <col min="7" max="7" width="16.42578125" style="2" customWidth="1"/>
    <col min="8" max="9" width="14.5703125" style="2" customWidth="1"/>
    <col min="10" max="10" width="18.7109375" style="2" customWidth="1"/>
    <col min="11" max="11" width="26.85546875" style="2" customWidth="1"/>
    <col min="12" max="16384" width="9.140625" style="2"/>
  </cols>
  <sheetData>
    <row r="1" spans="1:12" ht="21" customHeight="1" x14ac:dyDescent="0.35">
      <c r="A1" s="5"/>
      <c r="B1" s="5"/>
      <c r="C1" s="5"/>
      <c r="D1" s="5"/>
      <c r="E1" s="5"/>
      <c r="F1" s="30"/>
      <c r="G1" s="47" t="s">
        <v>10</v>
      </c>
      <c r="H1" s="47"/>
      <c r="I1" s="47"/>
      <c r="J1" s="47"/>
      <c r="K1" s="47"/>
      <c r="L1" s="21"/>
    </row>
    <row r="2" spans="1:12" ht="27.75" customHeight="1" x14ac:dyDescent="0.3">
      <c r="A2" s="48" t="s">
        <v>12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0"/>
    </row>
    <row r="3" spans="1:12" ht="27.75" customHeight="1" x14ac:dyDescent="0.35">
      <c r="A3" s="52" t="s">
        <v>35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34.5" customHeight="1" x14ac:dyDescent="0.35">
      <c r="A4" s="49" t="s">
        <v>13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1"/>
    </row>
    <row r="5" spans="1:12" ht="15.75" hidden="1" customHeight="1" x14ac:dyDescent="0.35">
      <c r="A5" s="6"/>
      <c r="B5" s="7"/>
      <c r="C5" s="7"/>
      <c r="D5" s="6"/>
      <c r="E5" s="6"/>
      <c r="F5" s="31" t="s">
        <v>1</v>
      </c>
      <c r="G5" s="6" t="s">
        <v>2</v>
      </c>
      <c r="H5" s="6" t="s">
        <v>3</v>
      </c>
      <c r="I5" s="6"/>
      <c r="J5" s="6"/>
      <c r="K5" s="8"/>
      <c r="L5" s="8"/>
    </row>
    <row r="6" spans="1:12" s="4" customFormat="1" ht="54.75" customHeight="1" x14ac:dyDescent="0.35">
      <c r="A6" s="28" t="s">
        <v>14</v>
      </c>
      <c r="B6" s="28" t="s">
        <v>15</v>
      </c>
      <c r="C6" s="28" t="s">
        <v>16</v>
      </c>
      <c r="D6" s="28" t="s">
        <v>0</v>
      </c>
      <c r="E6" s="28" t="s">
        <v>17</v>
      </c>
      <c r="F6" s="32" t="s">
        <v>18</v>
      </c>
      <c r="G6" s="50" t="s">
        <v>30</v>
      </c>
      <c r="H6" s="50"/>
      <c r="I6" s="50"/>
      <c r="J6" s="28" t="s">
        <v>19</v>
      </c>
      <c r="K6" s="9" t="s">
        <v>20</v>
      </c>
      <c r="L6" s="42"/>
    </row>
    <row r="7" spans="1:12" s="3" customFormat="1" ht="42.75" customHeight="1" x14ac:dyDescent="0.35">
      <c r="A7" s="10">
        <v>1</v>
      </c>
      <c r="B7" s="11" t="s">
        <v>21</v>
      </c>
      <c r="C7" s="12" t="s">
        <v>4</v>
      </c>
      <c r="D7" s="27" t="s">
        <v>26</v>
      </c>
      <c r="E7" s="13" t="s">
        <v>28</v>
      </c>
      <c r="F7" s="16">
        <v>4000</v>
      </c>
      <c r="G7" s="15">
        <v>95</v>
      </c>
      <c r="H7" s="15">
        <v>100</v>
      </c>
      <c r="I7" s="15">
        <v>80</v>
      </c>
      <c r="J7" s="15">
        <f>ROUND((G7+H7+I7)/3,2)</f>
        <v>91.67</v>
      </c>
      <c r="K7" s="16">
        <f>J7*F7</f>
        <v>366680</v>
      </c>
      <c r="L7" s="8"/>
    </row>
    <row r="8" spans="1:12" s="3" customFormat="1" ht="27" hidden="1" customHeight="1" x14ac:dyDescent="0.35">
      <c r="A8" s="10"/>
      <c r="B8" s="11"/>
      <c r="C8" s="14"/>
      <c r="D8" s="10"/>
      <c r="E8" s="10"/>
      <c r="F8" s="33"/>
      <c r="G8" s="10"/>
      <c r="H8" s="10"/>
      <c r="I8" s="10"/>
      <c r="J8" s="15">
        <f t="shared" ref="J8:J13" si="0">ROUND((G8+H8+I8)/3,2)</f>
        <v>0</v>
      </c>
      <c r="K8" s="16">
        <f t="shared" ref="K8:K13" si="1">J8*F8</f>
        <v>0</v>
      </c>
      <c r="L8" s="8"/>
    </row>
    <row r="9" spans="1:12" s="3" customFormat="1" ht="42" customHeight="1" x14ac:dyDescent="0.35">
      <c r="A9" s="10">
        <v>2</v>
      </c>
      <c r="B9" s="11" t="s">
        <v>22</v>
      </c>
      <c r="C9" s="12" t="s">
        <v>5</v>
      </c>
      <c r="D9" s="27" t="s">
        <v>6</v>
      </c>
      <c r="E9" s="13" t="s">
        <v>28</v>
      </c>
      <c r="F9" s="16">
        <v>3900</v>
      </c>
      <c r="G9" s="15">
        <v>95</v>
      </c>
      <c r="H9" s="15">
        <v>100</v>
      </c>
      <c r="I9" s="15">
        <v>80</v>
      </c>
      <c r="J9" s="15">
        <f t="shared" si="0"/>
        <v>91.67</v>
      </c>
      <c r="K9" s="16">
        <f t="shared" si="1"/>
        <v>357513</v>
      </c>
      <c r="L9" s="8"/>
    </row>
    <row r="10" spans="1:12" s="3" customFormat="1" ht="48.75" customHeight="1" x14ac:dyDescent="0.35">
      <c r="A10" s="10">
        <v>3</v>
      </c>
      <c r="B10" s="11" t="s">
        <v>23</v>
      </c>
      <c r="C10" s="12" t="s">
        <v>7</v>
      </c>
      <c r="D10" s="17" t="s">
        <v>33</v>
      </c>
      <c r="E10" s="13" t="s">
        <v>28</v>
      </c>
      <c r="F10" s="16">
        <v>5700</v>
      </c>
      <c r="G10" s="15">
        <v>95</v>
      </c>
      <c r="H10" s="15">
        <v>100</v>
      </c>
      <c r="I10" s="15">
        <v>80</v>
      </c>
      <c r="J10" s="15">
        <f t="shared" si="0"/>
        <v>91.67</v>
      </c>
      <c r="K10" s="16">
        <f t="shared" si="1"/>
        <v>522519</v>
      </c>
      <c r="L10" s="8"/>
    </row>
    <row r="11" spans="1:12" s="3" customFormat="1" ht="40.5" customHeight="1" x14ac:dyDescent="0.35">
      <c r="A11" s="10">
        <v>4</v>
      </c>
      <c r="B11" s="11" t="s">
        <v>24</v>
      </c>
      <c r="C11" s="12" t="s">
        <v>11</v>
      </c>
      <c r="D11" s="17" t="s">
        <v>32</v>
      </c>
      <c r="E11" s="13" t="s">
        <v>28</v>
      </c>
      <c r="F11" s="16">
        <v>2500</v>
      </c>
      <c r="G11" s="15">
        <v>120</v>
      </c>
      <c r="H11" s="15">
        <v>135</v>
      </c>
      <c r="I11" s="15">
        <v>80</v>
      </c>
      <c r="J11" s="15">
        <f t="shared" si="0"/>
        <v>111.67</v>
      </c>
      <c r="K11" s="16">
        <f t="shared" si="1"/>
        <v>279175</v>
      </c>
      <c r="L11" s="8"/>
    </row>
    <row r="12" spans="1:12" s="3" customFormat="1" ht="48" customHeight="1" x14ac:dyDescent="0.35">
      <c r="A12" s="10">
        <v>5</v>
      </c>
      <c r="B12" s="11" t="s">
        <v>27</v>
      </c>
      <c r="C12" s="12" t="s">
        <v>29</v>
      </c>
      <c r="D12" s="17" t="s">
        <v>31</v>
      </c>
      <c r="E12" s="13" t="s">
        <v>28</v>
      </c>
      <c r="F12" s="16">
        <v>25</v>
      </c>
      <c r="G12" s="15">
        <v>500</v>
      </c>
      <c r="H12" s="15">
        <v>600</v>
      </c>
      <c r="I12" s="15">
        <v>500</v>
      </c>
      <c r="J12" s="15">
        <f t="shared" si="0"/>
        <v>533.33000000000004</v>
      </c>
      <c r="K12" s="16">
        <f t="shared" si="1"/>
        <v>13333.250000000002</v>
      </c>
      <c r="L12" s="8"/>
    </row>
    <row r="13" spans="1:12" s="3" customFormat="1" ht="48.75" customHeight="1" x14ac:dyDescent="0.35">
      <c r="A13" s="10">
        <v>6</v>
      </c>
      <c r="B13" s="11" t="s">
        <v>25</v>
      </c>
      <c r="C13" s="12" t="s">
        <v>8</v>
      </c>
      <c r="D13" s="17" t="s">
        <v>34</v>
      </c>
      <c r="E13" s="13" t="s">
        <v>28</v>
      </c>
      <c r="F13" s="16">
        <v>25000</v>
      </c>
      <c r="G13" s="15">
        <v>115</v>
      </c>
      <c r="H13" s="15">
        <v>120</v>
      </c>
      <c r="I13" s="15">
        <v>80</v>
      </c>
      <c r="J13" s="15">
        <f t="shared" si="0"/>
        <v>105</v>
      </c>
      <c r="K13" s="16">
        <f t="shared" si="1"/>
        <v>2625000</v>
      </c>
      <c r="L13" s="8"/>
    </row>
    <row r="14" spans="1:12" ht="46.5" customHeight="1" x14ac:dyDescent="0.35">
      <c r="A14" s="51" t="s">
        <v>9</v>
      </c>
      <c r="B14" s="51"/>
      <c r="C14" s="51"/>
      <c r="D14" s="51"/>
      <c r="E14" s="51"/>
      <c r="F14" s="51"/>
      <c r="G14" s="51"/>
      <c r="H14" s="51"/>
      <c r="I14" s="51"/>
      <c r="J14" s="51"/>
      <c r="K14" s="18">
        <f>SUM(K7:K13)</f>
        <v>4164220.25</v>
      </c>
      <c r="L14" s="8"/>
    </row>
    <row r="15" spans="1:12" ht="23.25" x14ac:dyDescent="0.35">
      <c r="A15" s="19"/>
      <c r="B15" s="20"/>
      <c r="C15" s="20"/>
      <c r="D15" s="20"/>
      <c r="E15" s="20"/>
      <c r="F15" s="34"/>
      <c r="G15" s="20"/>
      <c r="H15" s="20"/>
      <c r="I15" s="20"/>
      <c r="J15" s="20"/>
      <c r="K15" s="20"/>
      <c r="L15" s="8"/>
    </row>
    <row r="16" spans="1:12" ht="27" customHeight="1" x14ac:dyDescent="0.35">
      <c r="A16" s="39"/>
      <c r="B16" s="45" t="s">
        <v>39</v>
      </c>
      <c r="C16" s="45"/>
      <c r="D16" s="45"/>
      <c r="E16" s="39"/>
      <c r="F16" s="39"/>
      <c r="G16" s="39"/>
      <c r="H16" s="39"/>
      <c r="I16" s="39"/>
      <c r="J16" s="39"/>
      <c r="K16" s="23"/>
      <c r="L16" s="8"/>
    </row>
    <row r="17" spans="1:12" ht="29.25" customHeight="1" x14ac:dyDescent="0.35">
      <c r="A17" s="39"/>
      <c r="B17" s="45" t="s">
        <v>40</v>
      </c>
      <c r="C17" s="45"/>
      <c r="D17" s="45"/>
      <c r="E17" s="39"/>
      <c r="F17" s="39"/>
      <c r="G17" s="39"/>
      <c r="H17" s="39"/>
      <c r="I17" s="39"/>
      <c r="J17" s="39"/>
      <c r="K17" s="26"/>
      <c r="L17" s="8"/>
    </row>
    <row r="18" spans="1:12" ht="29.25" customHeight="1" x14ac:dyDescent="0.35">
      <c r="A18" s="39"/>
      <c r="B18" s="45" t="s">
        <v>38</v>
      </c>
      <c r="C18" s="45"/>
      <c r="D18" s="45"/>
      <c r="E18" s="39"/>
      <c r="F18" s="39"/>
      <c r="G18" s="39"/>
      <c r="H18" s="39"/>
      <c r="I18" s="39"/>
      <c r="J18" s="39"/>
      <c r="K18" s="26"/>
      <c r="L18" s="8"/>
    </row>
    <row r="19" spans="1:12" s="25" customFormat="1" ht="42" customHeight="1" x14ac:dyDescent="0.35">
      <c r="A19" s="29" t="s">
        <v>36</v>
      </c>
      <c r="B19" s="44"/>
      <c r="F19" s="35"/>
    </row>
    <row r="20" spans="1:12" ht="31.5" customHeight="1" x14ac:dyDescent="0.35">
      <c r="A20" s="22"/>
      <c r="B20" s="46" t="s">
        <v>37</v>
      </c>
      <c r="C20" s="46"/>
      <c r="D20" s="46"/>
      <c r="E20" s="21"/>
      <c r="F20" s="36"/>
      <c r="G20" s="24"/>
      <c r="H20" s="24"/>
      <c r="I20" s="24"/>
      <c r="J20" s="24"/>
      <c r="K20" s="24"/>
      <c r="L20" s="8"/>
    </row>
    <row r="21" spans="1:12" ht="23.25" x14ac:dyDescent="0.35">
      <c r="A21" s="8"/>
      <c r="B21" s="8"/>
      <c r="C21" s="8"/>
      <c r="D21" s="8"/>
      <c r="E21" s="8"/>
      <c r="F21" s="43"/>
      <c r="G21" s="8"/>
      <c r="H21" s="8"/>
      <c r="I21" s="8"/>
      <c r="J21" s="8"/>
      <c r="K21" s="8"/>
      <c r="L21" s="8"/>
    </row>
    <row r="22" spans="1:12" ht="21" x14ac:dyDescent="0.35">
      <c r="A22" s="1"/>
      <c r="B22" s="1"/>
      <c r="C22" s="1"/>
      <c r="D22" s="1"/>
      <c r="E22" s="1"/>
      <c r="F22" s="37"/>
      <c r="G22" s="1"/>
      <c r="H22" s="1"/>
      <c r="I22" s="1"/>
      <c r="J22" s="1"/>
      <c r="K22" s="1"/>
    </row>
  </sheetData>
  <mergeCells count="10">
    <mergeCell ref="B16:D16"/>
    <mergeCell ref="B17:D17"/>
    <mergeCell ref="B18:D18"/>
    <mergeCell ref="B20:D20"/>
    <mergeCell ref="G1:K1"/>
    <mergeCell ref="A2:K2"/>
    <mergeCell ref="A4:K4"/>
    <mergeCell ref="G6:I6"/>
    <mergeCell ref="A14:J14"/>
    <mergeCell ref="A3:L3"/>
  </mergeCells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2025-08-15T11:05:48Z</dcterms:modified>
</cp:coreProperties>
</file>